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" i="1" l="1"/>
  <c r="F13" i="1" l="1"/>
  <c r="F9" i="1"/>
  <c r="F10" i="1" l="1"/>
  <c r="F12" i="1" l="1"/>
  <c r="F14" i="1" l="1"/>
  <c r="B8" i="1" l="1"/>
  <c r="B9" i="1"/>
  <c r="B10" i="1"/>
  <c r="B11" i="1"/>
  <c r="B12" i="1"/>
  <c r="B13" i="1"/>
  <c r="B14" i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N13" i="1"/>
  <c r="S13" i="1" s="1"/>
  <c r="H13" i="1"/>
  <c r="M13" i="1" s="1"/>
  <c r="G13" i="1"/>
  <c r="N12" i="1"/>
  <c r="S12" i="1" s="1"/>
  <c r="H12" i="1"/>
  <c r="M12" i="1" s="1"/>
  <c r="G12" i="1"/>
  <c r="N11" i="1"/>
  <c r="S11" i="1" s="1"/>
  <c r="H11" i="1"/>
  <c r="M11" i="1" s="1"/>
  <c r="G11" i="1"/>
  <c r="N10" i="1"/>
  <c r="S10" i="1" s="1"/>
  <c r="H10" i="1"/>
  <c r="M10" i="1" s="1"/>
  <c r="G10" i="1"/>
  <c r="N9" i="1"/>
  <c r="S9" i="1" s="1"/>
  <c r="H9" i="1"/>
  <c r="M9" i="1" s="1"/>
  <c r="F15" i="1"/>
  <c r="G9" i="1"/>
  <c r="N8" i="1"/>
  <c r="H8" i="1"/>
  <c r="M8" i="1" s="1"/>
  <c r="N15" i="1" l="1"/>
  <c r="S15" i="1" s="1"/>
  <c r="S8" i="1"/>
  <c r="B15" i="1"/>
  <c r="G15" i="1" s="1"/>
  <c r="H15" i="1"/>
  <c r="M15" i="1" s="1"/>
</calcChain>
</file>

<file path=xl/sharedStrings.xml><?xml version="1.0" encoding="utf-8"?>
<sst xmlns="http://schemas.openxmlformats.org/spreadsheetml/2006/main" count="31" uniqueCount="20">
  <si>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</si>
  <si>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</si>
  <si>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</si>
  <si>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</si>
  <si>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</si>
  <si>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</si>
  <si>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</si>
  <si>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</si>
  <si>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</si>
  <si>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</si>
  <si>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</si>
  <si>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</si>
  <si>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</si>
  <si>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</si>
  <si>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</si>
  <si>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</si>
  <si>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</si>
  <si>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2022 год и плановый период 2023 и 2024 годов</t>
  </si>
  <si>
    <t xml:space="preserve">Приложение  10 </t>
  </si>
  <si>
    <t xml:space="preserve">к решению Представительного Собрания района "О бюджете Бабаевского муниципального района на 2022 год и плановый период 2023 и 2024 годов" от 30.06.2022 №  771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</si>
</sst>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3" sqref="P3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18</v>
      </c>
      <c r="Q1" s="1"/>
      <c r="R1" s="1"/>
      <c r="S1" s="1"/>
    </row>
    <row r="2" spans="1:19" ht="80.25" customHeight="1" x14ac:dyDescent="0.3">
      <c r="P2" s="18" t="s">
        <v>19</v>
      </c>
      <c r="Q2" s="18"/>
      <c r="R2" s="19"/>
      <c r="S2" s="19"/>
    </row>
    <row r="3" spans="1:19" ht="14.25" customHeight="1" x14ac:dyDescent="0.3">
      <c r="P3" s="14"/>
      <c r="Q3" s="16"/>
      <c r="R3" s="15"/>
      <c r="S3" s="15"/>
    </row>
    <row r="4" spans="1:19" ht="38.25" customHeight="1" x14ac:dyDescent="0.3">
      <c r="A4" s="24" t="s">
        <v>17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x14ac:dyDescent="0.3">
      <c r="S5" s="13" t="s">
        <v>15</v>
      </c>
    </row>
    <row r="6" spans="1:19" x14ac:dyDescent="0.3">
      <c r="A6" s="20" t="s">
        <v>0</v>
      </c>
      <c r="B6" s="22">
        <v>2022</v>
      </c>
      <c r="C6" s="23"/>
      <c r="D6" s="23"/>
      <c r="E6" s="23"/>
      <c r="F6" s="23"/>
      <c r="G6" s="23"/>
      <c r="H6" s="22">
        <v>2023</v>
      </c>
      <c r="I6" s="23"/>
      <c r="J6" s="23"/>
      <c r="K6" s="23"/>
      <c r="L6" s="23"/>
      <c r="M6" s="23"/>
      <c r="N6" s="22">
        <v>2024</v>
      </c>
      <c r="O6" s="23"/>
      <c r="P6" s="23"/>
      <c r="Q6" s="23"/>
      <c r="R6" s="23"/>
      <c r="S6" s="23"/>
    </row>
    <row r="7" spans="1:19" ht="132.6" x14ac:dyDescent="0.3">
      <c r="A7" s="21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2951.6</v>
      </c>
      <c r="C8" s="5">
        <v>2951.6</v>
      </c>
      <c r="D8" s="5"/>
      <c r="E8" s="5">
        <v>1700</v>
      </c>
      <c r="F8" s="5"/>
      <c r="G8" s="6">
        <f>B8+F8+E8</f>
        <v>4651.6000000000004</v>
      </c>
      <c r="H8" s="5">
        <f t="shared" ref="H8:H14" si="1">I8+J8</f>
        <v>3261.6</v>
      </c>
      <c r="I8" s="5">
        <v>3261.6</v>
      </c>
      <c r="J8" s="5"/>
      <c r="K8" s="5">
        <v>1700</v>
      </c>
      <c r="L8" s="5"/>
      <c r="M8" s="6">
        <f>H8+L8+K8</f>
        <v>4961.6000000000004</v>
      </c>
      <c r="N8" s="5">
        <f t="shared" ref="N8:N14" si="2">O8+P8</f>
        <v>3397.6</v>
      </c>
      <c r="O8" s="5">
        <v>3397.6</v>
      </c>
      <c r="P8" s="5"/>
      <c r="Q8" s="5">
        <v>1700</v>
      </c>
      <c r="R8" s="5"/>
      <c r="S8" s="6">
        <f>N8+R8+Q8</f>
        <v>5097.6000000000004</v>
      </c>
    </row>
    <row r="9" spans="1:19" ht="25.5" customHeight="1" x14ac:dyDescent="0.3">
      <c r="A9" s="4" t="s">
        <v>8</v>
      </c>
      <c r="B9" s="5">
        <f t="shared" si="0"/>
        <v>542.9</v>
      </c>
      <c r="C9" s="5">
        <v>138.4</v>
      </c>
      <c r="D9" s="7">
        <v>404.5</v>
      </c>
      <c r="E9" s="7">
        <v>685.9</v>
      </c>
      <c r="F9" s="5">
        <f>4179.4+130+285.3</f>
        <v>4594.7</v>
      </c>
      <c r="G9" s="6">
        <f t="shared" ref="G9:G15" si="3">B9+F9+E9</f>
        <v>5823.4999999999991</v>
      </c>
      <c r="H9" s="5">
        <f t="shared" si="1"/>
        <v>564.9</v>
      </c>
      <c r="I9" s="5">
        <v>122.5</v>
      </c>
      <c r="J9" s="7">
        <v>442.4</v>
      </c>
      <c r="K9" s="7">
        <v>685.9</v>
      </c>
      <c r="L9" s="5">
        <v>4157.6000000000004</v>
      </c>
      <c r="M9" s="6">
        <f t="shared" ref="M9:M14" si="4">H9+L9+K9</f>
        <v>5408.4</v>
      </c>
      <c r="N9" s="5">
        <f t="shared" si="2"/>
        <v>583.1</v>
      </c>
      <c r="O9" s="5">
        <v>127.1</v>
      </c>
      <c r="P9" s="7">
        <v>456</v>
      </c>
      <c r="Q9" s="7">
        <v>685.9</v>
      </c>
      <c r="R9" s="5">
        <v>4139.5</v>
      </c>
      <c r="S9" s="6">
        <f t="shared" ref="S9:S14" si="5">N9+R9+Q9</f>
        <v>5408.5</v>
      </c>
    </row>
    <row r="10" spans="1:19" ht="25.5" customHeight="1" x14ac:dyDescent="0.3">
      <c r="A10" s="4" t="s">
        <v>9</v>
      </c>
      <c r="B10" s="5">
        <f t="shared" si="0"/>
        <v>2275.1</v>
      </c>
      <c r="C10" s="5">
        <v>449.7</v>
      </c>
      <c r="D10" s="8">
        <v>1825.4</v>
      </c>
      <c r="E10" s="8">
        <v>1067.4000000000001</v>
      </c>
      <c r="F10" s="8">
        <f>13982.6</f>
        <v>13982.6</v>
      </c>
      <c r="G10" s="6">
        <f t="shared" si="3"/>
        <v>17325.100000000002</v>
      </c>
      <c r="H10" s="5">
        <f t="shared" si="1"/>
        <v>2338.6</v>
      </c>
      <c r="I10" s="5">
        <v>397.9</v>
      </c>
      <c r="J10" s="8">
        <v>1940.7</v>
      </c>
      <c r="K10" s="8">
        <v>1067.4000000000001</v>
      </c>
      <c r="L10" s="8">
        <v>13919.8</v>
      </c>
      <c r="M10" s="6">
        <f t="shared" si="4"/>
        <v>17325.8</v>
      </c>
      <c r="N10" s="5">
        <f t="shared" si="2"/>
        <v>2391.5</v>
      </c>
      <c r="O10" s="5">
        <v>412.8</v>
      </c>
      <c r="P10" s="8">
        <v>1978.7</v>
      </c>
      <c r="Q10" s="8">
        <v>1067.4000000000001</v>
      </c>
      <c r="R10" s="8">
        <v>13867.6</v>
      </c>
      <c r="S10" s="6">
        <f t="shared" si="5"/>
        <v>17326.5</v>
      </c>
    </row>
    <row r="11" spans="1:19" ht="25.5" customHeight="1" x14ac:dyDescent="0.3">
      <c r="A11" s="4" t="s">
        <v>10</v>
      </c>
      <c r="B11" s="5">
        <f t="shared" si="0"/>
        <v>799</v>
      </c>
      <c r="C11" s="5">
        <v>120.1</v>
      </c>
      <c r="D11" s="8">
        <v>678.9</v>
      </c>
      <c r="E11" s="8">
        <v>525.9</v>
      </c>
      <c r="F11" s="8">
        <f>5087+350.6+190+60</f>
        <v>5687.6</v>
      </c>
      <c r="G11" s="6">
        <f t="shared" si="3"/>
        <v>7012.5</v>
      </c>
      <c r="H11" s="5">
        <f t="shared" si="1"/>
        <v>817.4</v>
      </c>
      <c r="I11" s="5">
        <v>106.3</v>
      </c>
      <c r="J11" s="8">
        <v>711.1</v>
      </c>
      <c r="K11" s="8">
        <v>525.9</v>
      </c>
      <c r="L11" s="8">
        <v>5068.8999999999996</v>
      </c>
      <c r="M11" s="6">
        <f t="shared" si="4"/>
        <v>6412.1999999999989</v>
      </c>
      <c r="N11" s="5">
        <f t="shared" si="2"/>
        <v>832.69999999999993</v>
      </c>
      <c r="O11" s="5">
        <v>110.3</v>
      </c>
      <c r="P11" s="8">
        <v>722.4</v>
      </c>
      <c r="Q11" s="8">
        <v>525.9</v>
      </c>
      <c r="R11" s="8">
        <v>5053.8</v>
      </c>
      <c r="S11" s="6">
        <f t="shared" si="5"/>
        <v>6412.4</v>
      </c>
    </row>
    <row r="12" spans="1:19" ht="25.5" customHeight="1" x14ac:dyDescent="0.3">
      <c r="A12" s="4" t="s">
        <v>11</v>
      </c>
      <c r="B12" s="5">
        <f t="shared" si="0"/>
        <v>823.1</v>
      </c>
      <c r="C12" s="5">
        <v>108.9</v>
      </c>
      <c r="D12" s="8">
        <v>714.2</v>
      </c>
      <c r="E12" s="8">
        <v>544.29999999999995</v>
      </c>
      <c r="F12" s="8">
        <f>3887.6+242.5+68</f>
        <v>4198.1000000000004</v>
      </c>
      <c r="G12" s="6">
        <f t="shared" si="3"/>
        <v>5565.5000000000009</v>
      </c>
      <c r="H12" s="5">
        <f t="shared" si="1"/>
        <v>839.6</v>
      </c>
      <c r="I12" s="5">
        <v>96.4</v>
      </c>
      <c r="J12" s="8">
        <v>743.2</v>
      </c>
      <c r="K12" s="8">
        <v>544.29999999999995</v>
      </c>
      <c r="L12" s="8">
        <v>3871.2</v>
      </c>
      <c r="M12" s="6">
        <f t="shared" si="4"/>
        <v>5255.1</v>
      </c>
      <c r="N12" s="5">
        <f t="shared" si="2"/>
        <v>853.3</v>
      </c>
      <c r="O12" s="5">
        <v>100</v>
      </c>
      <c r="P12" s="8">
        <v>753.3</v>
      </c>
      <c r="Q12" s="8">
        <v>544.29999999999995</v>
      </c>
      <c r="R12" s="8">
        <v>3857.6</v>
      </c>
      <c r="S12" s="6">
        <f t="shared" si="5"/>
        <v>5255.2</v>
      </c>
    </row>
    <row r="13" spans="1:19" ht="25.5" customHeight="1" x14ac:dyDescent="0.3">
      <c r="A13" s="4" t="s">
        <v>12</v>
      </c>
      <c r="B13" s="5">
        <f t="shared" si="0"/>
        <v>218.39999999999998</v>
      </c>
      <c r="C13" s="5">
        <v>79.3</v>
      </c>
      <c r="D13" s="8">
        <v>139.1</v>
      </c>
      <c r="E13" s="8">
        <v>497.2</v>
      </c>
      <c r="F13" s="8">
        <f>4411.1+226+44.5</f>
        <v>4681.6000000000004</v>
      </c>
      <c r="G13" s="6">
        <f t="shared" si="3"/>
        <v>5397.2</v>
      </c>
      <c r="H13" s="5">
        <f t="shared" si="1"/>
        <v>229.9</v>
      </c>
      <c r="I13" s="5">
        <v>70.099999999999994</v>
      </c>
      <c r="J13" s="8">
        <v>159.80000000000001</v>
      </c>
      <c r="K13" s="8">
        <v>497.2</v>
      </c>
      <c r="L13" s="8">
        <v>4399.6000000000004</v>
      </c>
      <c r="M13" s="6">
        <f t="shared" si="4"/>
        <v>5126.7</v>
      </c>
      <c r="N13" s="5">
        <f t="shared" si="2"/>
        <v>239.7</v>
      </c>
      <c r="O13" s="5">
        <v>72.8</v>
      </c>
      <c r="P13" s="8">
        <v>166.9</v>
      </c>
      <c r="Q13" s="8">
        <v>497.2</v>
      </c>
      <c r="R13" s="8">
        <v>4390</v>
      </c>
      <c r="S13" s="6">
        <f t="shared" si="5"/>
        <v>5126.8999999999996</v>
      </c>
    </row>
    <row r="14" spans="1:19" ht="25.5" customHeight="1" x14ac:dyDescent="0.3">
      <c r="A14" s="4" t="s">
        <v>13</v>
      </c>
      <c r="B14" s="5">
        <f t="shared" si="0"/>
        <v>872.5</v>
      </c>
      <c r="C14" s="5">
        <v>169</v>
      </c>
      <c r="D14" s="8">
        <v>703.5</v>
      </c>
      <c r="E14" s="8">
        <v>628</v>
      </c>
      <c r="F14" s="9">
        <f>3964+360</f>
        <v>4324</v>
      </c>
      <c r="G14" s="6">
        <f>B14+F14+E14</f>
        <v>5824.5</v>
      </c>
      <c r="H14" s="5">
        <f t="shared" si="1"/>
        <v>896.5</v>
      </c>
      <c r="I14" s="5">
        <v>149.5</v>
      </c>
      <c r="J14" s="8">
        <v>747</v>
      </c>
      <c r="K14" s="8">
        <v>628</v>
      </c>
      <c r="L14" s="8">
        <v>3940</v>
      </c>
      <c r="M14" s="6">
        <f t="shared" si="4"/>
        <v>5464.5</v>
      </c>
      <c r="N14" s="5">
        <f t="shared" si="2"/>
        <v>916.4</v>
      </c>
      <c r="O14" s="5">
        <v>155.1</v>
      </c>
      <c r="P14" s="8">
        <v>761.3</v>
      </c>
      <c r="Q14" s="8">
        <v>628</v>
      </c>
      <c r="R14" s="8">
        <v>3920.3</v>
      </c>
      <c r="S14" s="6">
        <f t="shared" si="5"/>
        <v>5464.7</v>
      </c>
    </row>
    <row r="15" spans="1:19" x14ac:dyDescent="0.3">
      <c r="A15" s="10" t="s">
        <v>14</v>
      </c>
      <c r="B15" s="11">
        <f>SUM(B8:B14)</f>
        <v>8482.6</v>
      </c>
      <c r="C15" s="6">
        <f>SUM(C8:C14)</f>
        <v>4017</v>
      </c>
      <c r="D15" s="6">
        <f>SUM(D8:D14)</f>
        <v>4465.6000000000004</v>
      </c>
      <c r="E15" s="6">
        <f>SUM(E8:E14)</f>
        <v>5648.7</v>
      </c>
      <c r="F15" s="6">
        <f>SUM(F8:F14)</f>
        <v>37468.6</v>
      </c>
      <c r="G15" s="6">
        <f t="shared" si="3"/>
        <v>51599.899999999994</v>
      </c>
      <c r="H15" s="12">
        <f>SUM(H8:H14)</f>
        <v>8948.5</v>
      </c>
      <c r="I15" s="6">
        <f>SUM(I8:I14)</f>
        <v>4204.3</v>
      </c>
      <c r="J15" s="6">
        <f>SUM(J8:J14)</f>
        <v>4744.2</v>
      </c>
      <c r="K15" s="6">
        <f>SUM(K8:K14)</f>
        <v>5648.7</v>
      </c>
      <c r="L15" s="6">
        <f>SUM(L8:L14)</f>
        <v>35357.100000000006</v>
      </c>
      <c r="M15" s="6">
        <f>H15+L15+K15</f>
        <v>49954.3</v>
      </c>
      <c r="N15" s="12">
        <f>SUM(N8:N14)</f>
        <v>9214.2999999999993</v>
      </c>
      <c r="O15" s="6">
        <f>SUM(O8:O14)</f>
        <v>4375.7000000000007</v>
      </c>
      <c r="P15" s="6">
        <f>SUM(P8:P14)</f>
        <v>4838.5999999999995</v>
      </c>
      <c r="Q15" s="6">
        <f>SUM(Q8:Q14)</f>
        <v>5648.7</v>
      </c>
      <c r="R15" s="6">
        <f>SUM(R8:R14)</f>
        <v>35228.799999999996</v>
      </c>
      <c r="S15" s="6">
        <f>N15+R15+Q15</f>
        <v>50091.799999999988</v>
      </c>
    </row>
    <row r="16" spans="1:19" x14ac:dyDescent="0.3">
      <c r="F16" s="17"/>
      <c r="G16" s="17"/>
    </row>
    <row r="17" spans="6:6" x14ac:dyDescent="0.3">
      <c r="F17" s="17"/>
    </row>
    <row r="18" spans="6:6" x14ac:dyDescent="0.3">
      <c r="F18" s="17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2022-06-30T11:40:34Z</dcterms:modified>
</cp:coreProperties>
</file>