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0" i="1" l="1"/>
  <c r="C22" i="1"/>
  <c r="B22" i="1"/>
  <c r="C30" i="1" l="1"/>
  <c r="B30" i="1"/>
  <c r="B10" i="1"/>
  <c r="C49" i="1" l="1"/>
  <c r="C56" i="1" s="1"/>
  <c r="B49" i="1"/>
  <c r="B56" i="1" s="1"/>
</calcChain>
</file>

<file path=xl/sharedStrings.xml><?xml version="1.0" encoding="utf-8"?>
<sst xmlns="http://schemas.openxmlformats.org/spreadsheetml/2006/main" count="53" uniqueCount="46">
  <si>
    <t xml:space="preserve">Объем </t>
  </si>
  <si>
    <t>ежеквартальных сведений об исполнении бюджета района,</t>
  </si>
  <si>
    <t xml:space="preserve"> подлежащих официальному опубликованию</t>
  </si>
  <si>
    <r>
      <t>1.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Доходы бюджета района</t>
    </r>
  </si>
  <si>
    <t>тыс.руб.</t>
  </si>
  <si>
    <t>Наименование</t>
  </si>
  <si>
    <t>Годовой план в соответствии с решением о бюджете района на текущий финансовый год</t>
  </si>
  <si>
    <t>Фактическое исполнение за отчетный период</t>
  </si>
  <si>
    <t>Налоговые и неналоговые 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</si>
  <si>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</si>
  <si>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</si>
  <si>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Налог, взимаемый в связи с применением упрощенной системы налогообложения</t>
  </si>
  <si>
    <t>Налог, взимаемый в связи с применением патентной системы налогообложения</t>
  </si>
  <si>
    <t>Государственная пошлина</t>
  </si>
  <si>
    <t>Доходы от использования имущества, находящегося в государственной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</si>
  <si>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</si>
  <si>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</si>
  <si>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</si>
  <si>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</si>
  <si>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доходы</t>
  </si>
  <si>
    <t>Безвозмездные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</si>
  <si>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</si>
  <si>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</si>
  <si>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</si>
  <si>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</si>
  <si>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ВСЕГО ДОХОДОВ</t>
  </si>
  <si>
    <r>
      <t>2.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Расходы бюджета района</t>
    </r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</si>
  <si>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</si>
  <si>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</si>
  <si>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</si>
  <si>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</si>
  <si>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</si>
  <si>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</si>
  <si>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кинематография </t>
  </si>
  <si>
    <t xml:space="preserve">Здравоохранение </t>
  </si>
  <si>
    <t>Социальная политика</t>
  </si>
  <si>
    <t>Физическая культура и спорт</t>
  </si>
  <si>
    <t>Межбюджетные трансферты общего характера бюджетам субъектов Российской Федерации и муниципальных образований</t>
  </si>
  <si>
    <t>ВСЕГО РАСХОДОВ</t>
  </si>
  <si>
    <r>
      <t>3.</t>
    </r>
    <r>
      <rPr>
        <sz val="7"/>
        <color theme="1"/>
        <rFont val="Times New Roman"/>
        <family val="1"/>
        <charset val="204"/>
      </rPr>
      <t xml:space="preserve">    </t>
    </r>
    <r>
      <rPr>
        <sz val="14"/>
        <color theme="1"/>
        <rFont val="Times New Roman"/>
        <family val="1"/>
        <charset val="204"/>
      </rPr>
      <t>Дефицит (профицит) бюджета района</t>
    </r>
  </si>
  <si>
    <t>Годовой план в соответствии с решением   о бюджете района на текущий финансовый год</t>
  </si>
  <si>
    <t>Дефицит (-), профицит (+) бюджета района</t>
  </si>
  <si>
    <t>на 1 июля 2022 года</t>
  </si>
  <si>
    <t>Иные межбюджетные трансферты</t>
  </si>
  <si>
    <t>Безвозмездные поступления от негосударственных организаций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</si>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</sst>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"/>
    <numFmt numFmtId="165" formatCode="#,##0.0;[Red]\-#,##0.0;0.0"/>
    <numFmt numFmtId="166" formatCode="#,##0.00_ ;\-#,##0.00\ 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 wrapText="1"/>
    </xf>
    <xf numFmtId="166" fontId="8" fillId="0" borderId="2" xfId="1" applyNumberFormat="1" applyFont="1" applyBorder="1" applyAlignment="1">
      <alignment horizontal="right" wrapText="1"/>
    </xf>
    <xf numFmtId="165" fontId="7" fillId="0" borderId="3" xfId="0" applyNumberFormat="1" applyFont="1" applyFill="1" applyBorder="1" applyAlignment="1" applyProtection="1">
      <protection hidden="1"/>
    </xf>
    <xf numFmtId="165" fontId="7" fillId="0" borderId="4" xfId="0" applyNumberFormat="1" applyFont="1" applyFill="1" applyBorder="1" applyAlignment="1" applyProtection="1">
      <protection hidden="1"/>
    </xf>
    <xf numFmtId="165" fontId="7" fillId="0" borderId="1" xfId="0" applyNumberFormat="1" applyFont="1" applyFill="1" applyBorder="1" applyAlignment="1" applyProtection="1">
      <protection hidden="1"/>
    </xf>
    <xf numFmtId="166" fontId="8" fillId="0" borderId="1" xfId="1" applyNumberFormat="1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7"/>
  <sheetViews>
    <sheetView tabSelected="1" zoomScale="90" zoomScaleNormal="90" workbookViewId="0">
      <selection activeCell="C38" sqref="C38"/>
    </sheetView>
  </sheetViews>
  <sheetFormatPr defaultRowHeight="15" x14ac:dyDescent="0.25"/>
  <cols>
    <col min="1" max="1" width="62" customWidth="1"/>
    <col min="2" max="2" width="17.7109375" customWidth="1"/>
    <col min="3" max="3" width="17.85546875" customWidth="1"/>
  </cols>
  <sheetData>
    <row r="1" spans="1:3" ht="18.75" x14ac:dyDescent="0.25">
      <c r="A1" s="14" t="s">
        <v>0</v>
      </c>
      <c r="B1" s="14"/>
      <c r="C1" s="14"/>
    </row>
    <row r="2" spans="1:3" ht="18.75" x14ac:dyDescent="0.25">
      <c r="A2" s="14" t="s">
        <v>1</v>
      </c>
      <c r="B2" s="14"/>
      <c r="C2" s="14"/>
    </row>
    <row r="3" spans="1:3" ht="18.75" x14ac:dyDescent="0.25">
      <c r="A3" s="14" t="s">
        <v>2</v>
      </c>
      <c r="B3" s="14"/>
      <c r="C3" s="14"/>
    </row>
    <row r="4" spans="1:3" ht="18.75" x14ac:dyDescent="0.25">
      <c r="A4" s="14" t="s">
        <v>42</v>
      </c>
      <c r="B4" s="14"/>
      <c r="C4" s="14"/>
    </row>
    <row r="5" spans="1:3" ht="18.75" x14ac:dyDescent="0.25">
      <c r="A5" s="1"/>
    </row>
    <row r="6" spans="1:3" ht="18.75" x14ac:dyDescent="0.25">
      <c r="A6" s="14" t="s">
        <v>3</v>
      </c>
      <c r="B6" s="14"/>
      <c r="C6" s="14"/>
    </row>
    <row r="7" spans="1:3" ht="18.75" x14ac:dyDescent="0.25">
      <c r="A7" s="2"/>
    </row>
    <row r="8" spans="1:3" ht="18.75" x14ac:dyDescent="0.25">
      <c r="A8" s="13" t="s">
        <v>4</v>
      </c>
      <c r="B8" s="13"/>
      <c r="C8" s="13"/>
    </row>
    <row r="9" spans="1:3" ht="112.9" customHeight="1" x14ac:dyDescent="0.25">
      <c r="A9" s="9" t="s">
        <v>5</v>
      </c>
      <c r="B9" s="9" t="s">
        <v>6</v>
      </c>
      <c r="C9" s="9" t="s">
        <v>7</v>
      </c>
    </row>
    <row r="10" spans="1:3" ht="18.75" x14ac:dyDescent="0.25">
      <c r="A10" s="5" t="s">
        <v>8</v>
      </c>
      <c r="B10" s="15">
        <f>B11+B12+B13+B14+B15+B16+B17+B18+B19+B20+B21</f>
        <v>308957</v>
      </c>
      <c r="C10" s="15">
        <f>C11+C12+C13+C14+C15+C16+C17+C18+C19+C20+C21</f>
        <v>147938.70000000001</v>
      </c>
    </row>
    <row r="11" spans="1:3" ht="18.75" x14ac:dyDescent="0.25">
      <c r="A11" s="6" t="s">
        <v>9</v>
      </c>
      <c r="B11" s="15">
        <v>213609</v>
      </c>
      <c r="C11" s="15">
        <v>90267.6</v>
      </c>
    </row>
    <row r="12" spans="1:3" ht="31.5" x14ac:dyDescent="0.25">
      <c r="A12" s="6" t="s">
        <v>10</v>
      </c>
      <c r="B12" s="15">
        <v>20329</v>
      </c>
      <c r="C12" s="15">
        <v>11637</v>
      </c>
    </row>
    <row r="13" spans="1:3" ht="31.5" x14ac:dyDescent="0.25">
      <c r="A13" s="6" t="s">
        <v>11</v>
      </c>
      <c r="B13" s="15">
        <v>55709</v>
      </c>
      <c r="C13" s="15">
        <v>34099.5</v>
      </c>
    </row>
    <row r="14" spans="1:3" ht="31.5" x14ac:dyDescent="0.25">
      <c r="A14" s="6" t="s">
        <v>12</v>
      </c>
      <c r="B14" s="15">
        <v>3490</v>
      </c>
      <c r="C14" s="15">
        <v>2104.1</v>
      </c>
    </row>
    <row r="15" spans="1:3" ht="18.75" x14ac:dyDescent="0.25">
      <c r="A15" s="6" t="s">
        <v>13</v>
      </c>
      <c r="B15" s="15">
        <v>3050</v>
      </c>
      <c r="C15" s="15">
        <v>1982.7</v>
      </c>
    </row>
    <row r="16" spans="1:3" ht="31.5" x14ac:dyDescent="0.25">
      <c r="A16" s="6" t="s">
        <v>14</v>
      </c>
      <c r="B16" s="15">
        <v>4843</v>
      </c>
      <c r="C16" s="15">
        <v>3132.2</v>
      </c>
    </row>
    <row r="17" spans="1:3" ht="18.75" x14ac:dyDescent="0.25">
      <c r="A17" s="6" t="s">
        <v>15</v>
      </c>
      <c r="B17" s="15">
        <v>548</v>
      </c>
      <c r="C17" s="15">
        <v>263.8</v>
      </c>
    </row>
    <row r="18" spans="1:3" ht="31.5" x14ac:dyDescent="0.25">
      <c r="A18" s="6" t="s">
        <v>16</v>
      </c>
      <c r="B18" s="15">
        <v>4550</v>
      </c>
      <c r="C18" s="15">
        <v>2566.4</v>
      </c>
    </row>
    <row r="19" spans="1:3" ht="31.5" x14ac:dyDescent="0.25">
      <c r="A19" s="6" t="s">
        <v>17</v>
      </c>
      <c r="B19" s="15">
        <v>1474</v>
      </c>
      <c r="C19" s="15">
        <v>607.5</v>
      </c>
    </row>
    <row r="20" spans="1:3" ht="18.75" x14ac:dyDescent="0.25">
      <c r="A20" s="6" t="s">
        <v>18</v>
      </c>
      <c r="B20" s="15">
        <v>1188</v>
      </c>
      <c r="C20" s="15">
        <v>1071.3</v>
      </c>
    </row>
    <row r="21" spans="1:3" ht="18.75" x14ac:dyDescent="0.25">
      <c r="A21" s="6" t="s">
        <v>19</v>
      </c>
      <c r="B21" s="15">
        <v>167</v>
      </c>
      <c r="C21" s="15">
        <v>206.6</v>
      </c>
    </row>
    <row r="22" spans="1:3" ht="18.75" x14ac:dyDescent="0.25">
      <c r="A22" s="5" t="s">
        <v>20</v>
      </c>
      <c r="B22" s="15">
        <f>B23+B24+B25+B26+B27+B28+B29</f>
        <v>697470.4</v>
      </c>
      <c r="C22" s="15">
        <f>C23+C24+C25+C26+C27+C28+C29</f>
        <v>295380.40000000002</v>
      </c>
    </row>
    <row r="23" spans="1:3" ht="31.5" x14ac:dyDescent="0.25">
      <c r="A23" s="6" t="s">
        <v>21</v>
      </c>
      <c r="B23" s="15">
        <v>102488.6</v>
      </c>
      <c r="C23" s="15">
        <v>42491</v>
      </c>
    </row>
    <row r="24" spans="1:3" ht="31.5" x14ac:dyDescent="0.25">
      <c r="A24" s="6" t="s">
        <v>22</v>
      </c>
      <c r="B24" s="15">
        <v>246196.1</v>
      </c>
      <c r="C24" s="15">
        <v>84350.9</v>
      </c>
    </row>
    <row r="25" spans="1:3" ht="31.5" x14ac:dyDescent="0.25">
      <c r="A25" s="6" t="s">
        <v>23</v>
      </c>
      <c r="B25" s="15">
        <v>321894.2</v>
      </c>
      <c r="C25" s="15">
        <v>182651.6</v>
      </c>
    </row>
    <row r="26" spans="1:3" ht="18.75" x14ac:dyDescent="0.25">
      <c r="A26" s="6" t="s">
        <v>43</v>
      </c>
      <c r="B26" s="15">
        <v>26591.5</v>
      </c>
      <c r="C26" s="15">
        <v>12677.5</v>
      </c>
    </row>
    <row r="27" spans="1:3" ht="31.5" x14ac:dyDescent="0.25">
      <c r="A27" s="6" t="s">
        <v>44</v>
      </c>
      <c r="B27" s="15">
        <v>0</v>
      </c>
      <c r="C27" s="15">
        <v>16.100000000000001</v>
      </c>
    </row>
    <row r="28" spans="1:3" ht="18.75" x14ac:dyDescent="0.25">
      <c r="A28" s="6" t="s">
        <v>45</v>
      </c>
      <c r="B28" s="15">
        <v>300</v>
      </c>
      <c r="C28" s="15">
        <v>2630.4</v>
      </c>
    </row>
    <row r="29" spans="1:3" ht="47.25" x14ac:dyDescent="0.25">
      <c r="A29" s="6" t="s">
        <v>24</v>
      </c>
      <c r="B29" s="15">
        <v>0</v>
      </c>
      <c r="C29" s="15">
        <v>-29437.1</v>
      </c>
    </row>
    <row r="30" spans="1:3" ht="18.75" x14ac:dyDescent="0.25">
      <c r="A30" s="6" t="s">
        <v>25</v>
      </c>
      <c r="B30" s="15">
        <f>B10+B22</f>
        <v>1006427.4</v>
      </c>
      <c r="C30" s="15">
        <f>C10+C22</f>
        <v>443319.10000000003</v>
      </c>
    </row>
    <row r="31" spans="1:3" ht="18.75" x14ac:dyDescent="0.25">
      <c r="A31" s="3"/>
    </row>
    <row r="32" spans="1:3" ht="18.75" x14ac:dyDescent="0.25">
      <c r="A32" s="3"/>
    </row>
    <row r="33" spans="1:3" ht="18.75" x14ac:dyDescent="0.25">
      <c r="A33" s="14" t="s">
        <v>26</v>
      </c>
      <c r="B33" s="14"/>
      <c r="C33" s="14"/>
    </row>
    <row r="34" spans="1:3" ht="18.75" x14ac:dyDescent="0.25">
      <c r="A34" s="13" t="s">
        <v>4</v>
      </c>
      <c r="B34" s="13"/>
      <c r="C34" s="13"/>
    </row>
    <row r="35" spans="1:3" ht="118.9" customHeight="1" x14ac:dyDescent="0.25">
      <c r="A35" s="12" t="s">
        <v>5</v>
      </c>
      <c r="B35" s="12" t="s">
        <v>6</v>
      </c>
      <c r="C35" s="12" t="s">
        <v>7</v>
      </c>
    </row>
    <row r="36" spans="1:3" ht="15.6" hidden="1" customHeight="1" x14ac:dyDescent="0.25">
      <c r="A36" s="12"/>
      <c r="B36" s="12"/>
      <c r="C36" s="12"/>
    </row>
    <row r="37" spans="1:3" hidden="1" x14ac:dyDescent="0.25">
      <c r="A37" s="12"/>
      <c r="B37" s="12"/>
      <c r="C37" s="12"/>
    </row>
    <row r="38" spans="1:3" ht="18.75" x14ac:dyDescent="0.3">
      <c r="A38" s="6" t="s">
        <v>27</v>
      </c>
      <c r="B38" s="19">
        <v>103967.9</v>
      </c>
      <c r="C38" s="20">
        <v>49121</v>
      </c>
    </row>
    <row r="39" spans="1:3" ht="31.5" x14ac:dyDescent="0.3">
      <c r="A39" s="7" t="s">
        <v>28</v>
      </c>
      <c r="B39" s="19">
        <v>1167</v>
      </c>
      <c r="C39" s="20">
        <v>312.10000000000002</v>
      </c>
    </row>
    <row r="40" spans="1:3" ht="18.75" x14ac:dyDescent="0.3">
      <c r="A40" s="6" t="s">
        <v>29</v>
      </c>
      <c r="B40" s="19">
        <v>185464.4</v>
      </c>
      <c r="C40" s="20">
        <v>77976.899999999994</v>
      </c>
    </row>
    <row r="41" spans="1:3" ht="18.75" x14ac:dyDescent="0.3">
      <c r="A41" s="6" t="s">
        <v>30</v>
      </c>
      <c r="B41" s="19">
        <v>59259.9</v>
      </c>
      <c r="C41" s="20">
        <v>5609.1</v>
      </c>
    </row>
    <row r="42" spans="1:3" ht="18.75" x14ac:dyDescent="0.3">
      <c r="A42" s="6" t="s">
        <v>31</v>
      </c>
      <c r="B42" s="19">
        <v>215.8</v>
      </c>
      <c r="C42" s="20">
        <v>78.599999999999994</v>
      </c>
    </row>
    <row r="43" spans="1:3" ht="18.75" x14ac:dyDescent="0.3">
      <c r="A43" s="6" t="s">
        <v>32</v>
      </c>
      <c r="B43" s="19">
        <v>535337.9</v>
      </c>
      <c r="C43" s="20">
        <v>288404.2</v>
      </c>
    </row>
    <row r="44" spans="1:3" ht="18.75" x14ac:dyDescent="0.3">
      <c r="A44" s="6" t="s">
        <v>33</v>
      </c>
      <c r="B44" s="19">
        <v>53319.7</v>
      </c>
      <c r="C44" s="20">
        <v>23625.5</v>
      </c>
    </row>
    <row r="45" spans="1:3" ht="18.75" x14ac:dyDescent="0.3">
      <c r="A45" s="6" t="s">
        <v>34</v>
      </c>
      <c r="B45" s="18">
        <v>330.9</v>
      </c>
      <c r="C45" s="16">
        <v>143.4</v>
      </c>
    </row>
    <row r="46" spans="1:3" ht="18.75" x14ac:dyDescent="0.3">
      <c r="A46" s="6" t="s">
        <v>35</v>
      </c>
      <c r="B46" s="17">
        <v>15892.5</v>
      </c>
      <c r="C46" s="16">
        <v>7690.2</v>
      </c>
    </row>
    <row r="47" spans="1:3" ht="18.75" x14ac:dyDescent="0.3">
      <c r="A47" s="6" t="s">
        <v>36</v>
      </c>
      <c r="B47" s="17">
        <v>29679.1</v>
      </c>
      <c r="C47" s="16">
        <v>14315.1</v>
      </c>
    </row>
    <row r="48" spans="1:3" ht="47.25" x14ac:dyDescent="0.3">
      <c r="A48" s="6" t="s">
        <v>37</v>
      </c>
      <c r="B48" s="17">
        <v>51599.9</v>
      </c>
      <c r="C48" s="16">
        <v>24385.7</v>
      </c>
    </row>
    <row r="49" spans="1:3" ht="18.75" x14ac:dyDescent="0.25">
      <c r="A49" s="6" t="s">
        <v>38</v>
      </c>
      <c r="B49" s="11">
        <f>SUM(B38:B48)</f>
        <v>1036235</v>
      </c>
      <c r="C49" s="11">
        <f>SUM(C38:C48)</f>
        <v>491661.80000000005</v>
      </c>
    </row>
    <row r="50" spans="1:3" ht="18.75" x14ac:dyDescent="0.25">
      <c r="A50" s="1"/>
    </row>
    <row r="51" spans="1:3" ht="18.75" x14ac:dyDescent="0.25">
      <c r="A51" s="14" t="s">
        <v>39</v>
      </c>
      <c r="B51" s="14"/>
      <c r="C51" s="14"/>
    </row>
    <row r="52" spans="1:3" ht="18.75" x14ac:dyDescent="0.25">
      <c r="A52" s="13" t="s">
        <v>4</v>
      </c>
      <c r="B52" s="13"/>
      <c r="C52" s="13"/>
    </row>
    <row r="53" spans="1:3" ht="121.15" customHeight="1" x14ac:dyDescent="0.25">
      <c r="A53" s="12" t="s">
        <v>5</v>
      </c>
      <c r="B53" s="12" t="s">
        <v>40</v>
      </c>
      <c r="C53" s="12" t="s">
        <v>7</v>
      </c>
    </row>
    <row r="54" spans="1:3" ht="15.6" hidden="1" customHeight="1" x14ac:dyDescent="0.25">
      <c r="A54" s="12"/>
      <c r="B54" s="12"/>
      <c r="C54" s="12"/>
    </row>
    <row r="55" spans="1:3" hidden="1" x14ac:dyDescent="0.25">
      <c r="A55" s="12"/>
      <c r="B55" s="12"/>
      <c r="C55" s="12"/>
    </row>
    <row r="56" spans="1:3" ht="18.75" x14ac:dyDescent="0.25">
      <c r="A56" s="8" t="s">
        <v>41</v>
      </c>
      <c r="B56" s="10">
        <f>B30-B49</f>
        <v>-29807.599999999977</v>
      </c>
      <c r="C56" s="10">
        <f>C30-C49</f>
        <v>-48342.700000000012</v>
      </c>
    </row>
    <row r="57" spans="1:3" ht="16.5" x14ac:dyDescent="0.25">
      <c r="A57" s="4"/>
    </row>
  </sheetData>
  <mergeCells count="16">
    <mergeCell ref="B35:B37"/>
    <mergeCell ref="C35:C37"/>
    <mergeCell ref="A8:C8"/>
    <mergeCell ref="A33:C33"/>
    <mergeCell ref="A34:C34"/>
    <mergeCell ref="A35:A37"/>
    <mergeCell ref="A2:C2"/>
    <mergeCell ref="A3:C3"/>
    <mergeCell ref="A4:C4"/>
    <mergeCell ref="A1:C1"/>
    <mergeCell ref="A6:C6"/>
    <mergeCell ref="B53:B55"/>
    <mergeCell ref="C53:C55"/>
    <mergeCell ref="A52:C52"/>
    <mergeCell ref="A53:A55"/>
    <mergeCell ref="A51:C51"/>
  </mergeCells>
  <pageMargins left="0.70866141732283472" right="0.70866141732283472" top="0.55118110236220474" bottom="0.55118110236220474" header="0.31496062992125984" footer="0.31496062992125984"/>
  <pageSetup paperSize="9" scale="89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2022-07-13T10:31:21Z</dcterms:modified>
</cp:coreProperties>
</file>