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55" i="1" l="1"/>
  <c r="B55" i="1"/>
  <c r="B29" i="1"/>
  <c r="C22" i="1"/>
  <c r="C29" i="1" s="1"/>
  <c r="B22" i="1"/>
  <c r="C10" i="1"/>
  <c r="B10" i="1"/>
  <c r="C48" i="1" l="1"/>
  <c r="B48" i="1"/>
</calcChain>
</file>

<file path=xl/sharedStrings.xml><?xml version="1.0" encoding="utf-8"?>
<sst xmlns="http://schemas.openxmlformats.org/spreadsheetml/2006/main" count="52" uniqueCount="45">
  <si>
    <t xml:space="preserve">Объем </t>
  </si>
  <si>
    <t>ежеквартальных сведений об исполнении бюджета района,</t>
  </si>
  <si>
    <t xml:space="preserve"> подлежащих официальному опубликованию</t>
  </si>
  <si>
    <r>
      <t>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Доходы бюджета района</t>
    </r>
  </si>
  <si>
    <t>тыс.руб.</t>
  </si>
  <si>
    <t>Наименование</t>
  </si>
  <si>
    <t>Годовой план в соответствии с решением о бюджете района на текущий финансовый год</t>
  </si>
  <si>
    <t>Фактическое исполнение за отчетный период</t>
  </si>
  <si>
    <t>Налоговые и неналоговые 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</si>
  <si>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</si>
  <si>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</si>
  <si>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</si>
  <si>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</si>
  <si>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Государственная пошлина</t>
  </si>
  <si>
    <t>Доходы от использования имущества, находящегося в государственной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</si>
  <si>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</si>
  <si>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</si>
  <si>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</si>
  <si>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</si>
  <si>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доходы</t>
  </si>
  <si>
    <t>Безвозмездные поступления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</si>
  <si>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</si>
  <si>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</si>
  <si>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</si>
  <si>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и прочие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</si>
  <si>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</si>
  <si>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</si>
  <si>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ВСЕГО ДОХОДОВ</t>
  </si>
  <si>
    <r>
      <t>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Расходы бюджета района</t>
    </r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</si>
  <si>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</si>
  <si>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</si>
  <si>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</si>
  <si>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</si>
  <si>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</si>
  <si>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</si>
  <si>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Культура, кинематография </t>
  </si>
  <si>
    <t xml:space="preserve">Здравоохранение 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</si>
  <si>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</si>
  <si>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</si>
  <si>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</si>
  <si>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ВСЕГО РАСХОДОВ</t>
  </si>
  <si>
    <r>
      <t>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Дефицит (профицит) бюджета района</t>
    </r>
  </si>
  <si>
    <t>Годовой план в соответствии с решением   о бюджете района на текущий финансовый год</t>
  </si>
  <si>
    <t>Дефицит (-), профицит (+) бюджета района</t>
  </si>
  <si>
    <t>на 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</si>
</sst>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zoomScale="90" zoomScaleNormal="90" workbookViewId="0">
      <selection activeCell="A8" sqref="A8:C8"/>
    </sheetView>
  </sheetViews>
  <sheetFormatPr defaultRowHeight="15" x14ac:dyDescent="0.25"/>
  <cols>
    <col min="1" max="1" width="62" customWidth="1"/>
    <col min="2" max="2" width="17.7109375" customWidth="1"/>
    <col min="3" max="3" width="17.85546875" customWidth="1"/>
  </cols>
  <sheetData>
    <row r="1" spans="1:3" ht="18.75" x14ac:dyDescent="0.25">
      <c r="A1" s="12" t="s">
        <v>0</v>
      </c>
      <c r="B1" s="12"/>
      <c r="C1" s="12"/>
    </row>
    <row r="2" spans="1:3" ht="18.75" x14ac:dyDescent="0.25">
      <c r="A2" s="12" t="s">
        <v>1</v>
      </c>
      <c r="B2" s="12"/>
      <c r="C2" s="12"/>
    </row>
    <row r="3" spans="1:3" ht="18.75" x14ac:dyDescent="0.25">
      <c r="A3" s="12" t="s">
        <v>2</v>
      </c>
      <c r="B3" s="12"/>
      <c r="C3" s="12"/>
    </row>
    <row r="4" spans="1:3" ht="18.75" x14ac:dyDescent="0.25">
      <c r="A4" s="12" t="s">
        <v>44</v>
      </c>
      <c r="B4" s="12"/>
      <c r="C4" s="12"/>
    </row>
    <row r="5" spans="1:3" ht="18.75" x14ac:dyDescent="0.25">
      <c r="A5" s="1"/>
    </row>
    <row r="6" spans="1:3" ht="18.75" x14ac:dyDescent="0.25">
      <c r="A6" s="12" t="s">
        <v>3</v>
      </c>
      <c r="B6" s="12"/>
      <c r="C6" s="12"/>
    </row>
    <row r="7" spans="1:3" ht="18.75" x14ac:dyDescent="0.25">
      <c r="A7" s="2"/>
    </row>
    <row r="8" spans="1:3" ht="18.75" x14ac:dyDescent="0.25">
      <c r="A8" s="11" t="s">
        <v>4</v>
      </c>
      <c r="B8" s="11"/>
      <c r="C8" s="11"/>
    </row>
    <row r="9" spans="1:3" ht="112.9" customHeight="1" x14ac:dyDescent="0.25">
      <c r="A9" s="9" t="s">
        <v>5</v>
      </c>
      <c r="B9" s="9" t="s">
        <v>6</v>
      </c>
      <c r="C9" s="9" t="s">
        <v>7</v>
      </c>
    </row>
    <row r="10" spans="1:3" ht="18.75" x14ac:dyDescent="0.25">
      <c r="A10" s="5" t="s">
        <v>8</v>
      </c>
      <c r="B10" s="13">
        <f>B11+B12+B13+B14+B15+B16+B17+B18+B19+B20+B21</f>
        <v>308957</v>
      </c>
      <c r="C10" s="13">
        <f>C11+C12+C13+C14+C15+C16+C17+C18+C19+C20+C21</f>
        <v>68823.399999999994</v>
      </c>
    </row>
    <row r="11" spans="1:3" ht="18.75" x14ac:dyDescent="0.25">
      <c r="A11" s="6" t="s">
        <v>9</v>
      </c>
      <c r="B11" s="13">
        <v>213609</v>
      </c>
      <c r="C11" s="13">
        <v>45035.1</v>
      </c>
    </row>
    <row r="12" spans="1:3" ht="31.5" x14ac:dyDescent="0.25">
      <c r="A12" s="6" t="s">
        <v>10</v>
      </c>
      <c r="B12" s="13">
        <v>20329</v>
      </c>
      <c r="C12" s="13">
        <v>5541.7</v>
      </c>
    </row>
    <row r="13" spans="1:3" ht="31.5" x14ac:dyDescent="0.25">
      <c r="A13" s="6" t="s">
        <v>11</v>
      </c>
      <c r="B13" s="13">
        <v>55709</v>
      </c>
      <c r="C13" s="13">
        <v>11943.6</v>
      </c>
    </row>
    <row r="14" spans="1:3" ht="31.5" x14ac:dyDescent="0.25">
      <c r="A14" s="6" t="s">
        <v>12</v>
      </c>
      <c r="B14" s="13">
        <v>3490</v>
      </c>
      <c r="C14" s="13">
        <v>1349.7</v>
      </c>
    </row>
    <row r="15" spans="1:3" ht="18.75" x14ac:dyDescent="0.25">
      <c r="A15" s="6" t="s">
        <v>13</v>
      </c>
      <c r="B15" s="13">
        <v>3050</v>
      </c>
      <c r="C15" s="13">
        <v>960.3</v>
      </c>
    </row>
    <row r="16" spans="1:3" ht="31.5" x14ac:dyDescent="0.25">
      <c r="A16" s="6" t="s">
        <v>14</v>
      </c>
      <c r="B16" s="13">
        <v>4843</v>
      </c>
      <c r="C16" s="13">
        <v>1545.7</v>
      </c>
    </row>
    <row r="17" spans="1:3" ht="18.75" x14ac:dyDescent="0.25">
      <c r="A17" s="6" t="s">
        <v>15</v>
      </c>
      <c r="B17" s="13">
        <v>548</v>
      </c>
      <c r="C17" s="13">
        <v>182.3</v>
      </c>
    </row>
    <row r="18" spans="1:3" ht="31.5" x14ac:dyDescent="0.25">
      <c r="A18" s="6" t="s">
        <v>16</v>
      </c>
      <c r="B18" s="13">
        <v>4550</v>
      </c>
      <c r="C18" s="13">
        <v>1202.5</v>
      </c>
    </row>
    <row r="19" spans="1:3" ht="31.5" x14ac:dyDescent="0.25">
      <c r="A19" s="6" t="s">
        <v>17</v>
      </c>
      <c r="B19" s="13">
        <v>1474</v>
      </c>
      <c r="C19" s="13">
        <v>377.5</v>
      </c>
    </row>
    <row r="20" spans="1:3" ht="18.75" x14ac:dyDescent="0.25">
      <c r="A20" s="6" t="s">
        <v>18</v>
      </c>
      <c r="B20" s="13">
        <v>1188</v>
      </c>
      <c r="C20" s="13">
        <v>617.4</v>
      </c>
    </row>
    <row r="21" spans="1:3" ht="18.75" x14ac:dyDescent="0.25">
      <c r="A21" s="6" t="s">
        <v>19</v>
      </c>
      <c r="B21" s="13">
        <v>167</v>
      </c>
      <c r="C21" s="13">
        <v>67.599999999999994</v>
      </c>
    </row>
    <row r="22" spans="1:3" ht="18.75" x14ac:dyDescent="0.25">
      <c r="A22" s="5" t="s">
        <v>20</v>
      </c>
      <c r="B22" s="13">
        <f>B23+B24+B25+B26+B27+B28</f>
        <v>558516.69999999995</v>
      </c>
      <c r="C22" s="13">
        <f>C23+C24+C25+C26+C27+C28</f>
        <v>79470.700000000012</v>
      </c>
    </row>
    <row r="23" spans="1:3" ht="31.5" x14ac:dyDescent="0.25">
      <c r="A23" s="6" t="s">
        <v>21</v>
      </c>
      <c r="B23" s="13">
        <v>97996.6</v>
      </c>
      <c r="C23" s="13">
        <v>21826.3</v>
      </c>
    </row>
    <row r="24" spans="1:3" ht="31.5" x14ac:dyDescent="0.25">
      <c r="A24" s="6" t="s">
        <v>22</v>
      </c>
      <c r="B24" s="13">
        <v>112953.1</v>
      </c>
      <c r="C24" s="13">
        <v>5441.8</v>
      </c>
    </row>
    <row r="25" spans="1:3" ht="31.5" x14ac:dyDescent="0.25">
      <c r="A25" s="6" t="s">
        <v>23</v>
      </c>
      <c r="B25" s="13">
        <v>321575.5</v>
      </c>
      <c r="C25" s="13">
        <v>73216.899999999994</v>
      </c>
    </row>
    <row r="26" spans="1:3" ht="18.75" x14ac:dyDescent="0.25">
      <c r="A26" s="6" t="s">
        <v>24</v>
      </c>
      <c r="B26" s="13">
        <v>25991.5</v>
      </c>
      <c r="C26" s="13">
        <v>8422.7999999999993</v>
      </c>
    </row>
    <row r="27" spans="1:3" ht="63" x14ac:dyDescent="0.25">
      <c r="A27" s="6" t="s">
        <v>25</v>
      </c>
      <c r="B27" s="13"/>
      <c r="C27" s="13"/>
    </row>
    <row r="28" spans="1:3" ht="47.25" x14ac:dyDescent="0.25">
      <c r="A28" s="6" t="s">
        <v>26</v>
      </c>
      <c r="B28" s="13"/>
      <c r="C28" s="13">
        <v>-29437.1</v>
      </c>
    </row>
    <row r="29" spans="1:3" ht="18.75" x14ac:dyDescent="0.25">
      <c r="A29" s="6" t="s">
        <v>27</v>
      </c>
      <c r="B29" s="13">
        <f>B10+B22</f>
        <v>867473.7</v>
      </c>
      <c r="C29" s="13">
        <f>C10+C22</f>
        <v>148294.1</v>
      </c>
    </row>
    <row r="30" spans="1:3" ht="18.75" x14ac:dyDescent="0.25">
      <c r="A30" s="3"/>
    </row>
    <row r="31" spans="1:3" ht="18.75" x14ac:dyDescent="0.25">
      <c r="A31" s="3"/>
    </row>
    <row r="32" spans="1:3" ht="18.75" x14ac:dyDescent="0.25">
      <c r="A32" s="12" t="s">
        <v>28</v>
      </c>
      <c r="B32" s="12"/>
      <c r="C32" s="12"/>
    </row>
    <row r="33" spans="1:3" ht="18.75" x14ac:dyDescent="0.25">
      <c r="A33" s="11" t="s">
        <v>4</v>
      </c>
      <c r="B33" s="11"/>
      <c r="C33" s="11"/>
    </row>
    <row r="34" spans="1:3" ht="118.9" customHeight="1" x14ac:dyDescent="0.25">
      <c r="A34" s="10" t="s">
        <v>5</v>
      </c>
      <c r="B34" s="10" t="s">
        <v>6</v>
      </c>
      <c r="C34" s="10" t="s">
        <v>7</v>
      </c>
    </row>
    <row r="35" spans="1:3" ht="15.6" hidden="1" customHeight="1" x14ac:dyDescent="0.25">
      <c r="A35" s="10"/>
      <c r="B35" s="10"/>
      <c r="C35" s="10"/>
    </row>
    <row r="36" spans="1:3" hidden="1" x14ac:dyDescent="0.25">
      <c r="A36" s="10"/>
      <c r="B36" s="10"/>
      <c r="C36" s="10"/>
    </row>
    <row r="37" spans="1:3" ht="18.75" x14ac:dyDescent="0.25">
      <c r="A37" s="6" t="s">
        <v>29</v>
      </c>
      <c r="B37" s="14">
        <v>98921.4</v>
      </c>
      <c r="C37" s="14">
        <v>21238.2</v>
      </c>
    </row>
    <row r="38" spans="1:3" ht="31.5" x14ac:dyDescent="0.25">
      <c r="A38" s="7" t="s">
        <v>30</v>
      </c>
      <c r="B38" s="14">
        <v>575</v>
      </c>
      <c r="C38" s="14">
        <v>217.3</v>
      </c>
    </row>
    <row r="39" spans="1:3" ht="18.75" x14ac:dyDescent="0.25">
      <c r="A39" s="6" t="s">
        <v>31</v>
      </c>
      <c r="B39" s="14">
        <v>111944.4</v>
      </c>
      <c r="C39" s="14">
        <v>8785.2000000000007</v>
      </c>
    </row>
    <row r="40" spans="1:3" ht="18.75" x14ac:dyDescent="0.25">
      <c r="A40" s="6" t="s">
        <v>32</v>
      </c>
      <c r="B40" s="14">
        <v>14872</v>
      </c>
      <c r="C40" s="14">
        <v>2339.1999999999998</v>
      </c>
    </row>
    <row r="41" spans="1:3" ht="18.75" x14ac:dyDescent="0.25">
      <c r="A41" s="6" t="s">
        <v>33</v>
      </c>
      <c r="B41" s="15">
        <v>215.8</v>
      </c>
      <c r="C41" s="15">
        <v>35.299999999999997</v>
      </c>
    </row>
    <row r="42" spans="1:3" ht="18.75" x14ac:dyDescent="0.25">
      <c r="A42" s="6" t="s">
        <v>34</v>
      </c>
      <c r="B42" s="14">
        <v>519249.5</v>
      </c>
      <c r="C42" s="14">
        <v>116971.4</v>
      </c>
    </row>
    <row r="43" spans="1:3" ht="18.75" x14ac:dyDescent="0.25">
      <c r="A43" s="6" t="s">
        <v>35</v>
      </c>
      <c r="B43" s="14">
        <v>49040.800000000003</v>
      </c>
      <c r="C43" s="14">
        <v>10125.9</v>
      </c>
    </row>
    <row r="44" spans="1:3" ht="18.75" x14ac:dyDescent="0.25">
      <c r="A44" s="6" t="s">
        <v>36</v>
      </c>
      <c r="B44" s="15">
        <v>330.9</v>
      </c>
      <c r="C44" s="15">
        <v>55.1</v>
      </c>
    </row>
    <row r="45" spans="1:3" ht="18.75" x14ac:dyDescent="0.25">
      <c r="A45" s="6" t="s">
        <v>37</v>
      </c>
      <c r="B45" s="14">
        <v>14368</v>
      </c>
      <c r="C45" s="14">
        <v>3757</v>
      </c>
    </row>
    <row r="46" spans="1:3" ht="18.75" x14ac:dyDescent="0.25">
      <c r="A46" s="6" t="s">
        <v>38</v>
      </c>
      <c r="B46" s="14">
        <v>28964.799999999999</v>
      </c>
      <c r="C46" s="14">
        <v>7564.8</v>
      </c>
    </row>
    <row r="47" spans="1:3" ht="47.25" x14ac:dyDescent="0.25">
      <c r="A47" s="6" t="s">
        <v>39</v>
      </c>
      <c r="B47" s="14">
        <v>51210.1</v>
      </c>
      <c r="C47" s="14">
        <v>10863.6</v>
      </c>
    </row>
    <row r="48" spans="1:3" ht="18.75" x14ac:dyDescent="0.25">
      <c r="A48" s="6" t="s">
        <v>40</v>
      </c>
      <c r="B48" s="14">
        <f>SUM(B37:B47)</f>
        <v>889692.70000000007</v>
      </c>
      <c r="C48" s="14">
        <f>SUM(C37:C47)</f>
        <v>181953</v>
      </c>
    </row>
    <row r="49" spans="1:3" ht="18.75" x14ac:dyDescent="0.25">
      <c r="A49" s="1"/>
    </row>
    <row r="50" spans="1:3" ht="18.75" x14ac:dyDescent="0.25">
      <c r="A50" s="12" t="s">
        <v>41</v>
      </c>
      <c r="B50" s="12"/>
      <c r="C50" s="12"/>
    </row>
    <row r="51" spans="1:3" ht="18.75" x14ac:dyDescent="0.25">
      <c r="A51" s="11" t="s">
        <v>4</v>
      </c>
      <c r="B51" s="11"/>
      <c r="C51" s="11"/>
    </row>
    <row r="52" spans="1:3" ht="121.15" customHeight="1" x14ac:dyDescent="0.25">
      <c r="A52" s="10" t="s">
        <v>5</v>
      </c>
      <c r="B52" s="10" t="s">
        <v>42</v>
      </c>
      <c r="C52" s="10" t="s">
        <v>7</v>
      </c>
    </row>
    <row r="53" spans="1:3" ht="15.6" hidden="1" customHeight="1" x14ac:dyDescent="0.25">
      <c r="A53" s="10"/>
      <c r="B53" s="10"/>
      <c r="C53" s="10"/>
    </row>
    <row r="54" spans="1:3" hidden="1" x14ac:dyDescent="0.25">
      <c r="A54" s="10"/>
      <c r="B54" s="10"/>
      <c r="C54" s="10"/>
    </row>
    <row r="55" spans="1:3" ht="18.75" x14ac:dyDescent="0.25">
      <c r="A55" s="8" t="s">
        <v>43</v>
      </c>
      <c r="B55" s="13">
        <f>B29-B48</f>
        <v>-22219.000000000116</v>
      </c>
      <c r="C55" s="13">
        <f>C29-C48</f>
        <v>-33658.899999999994</v>
      </c>
    </row>
    <row r="56" spans="1:3" ht="16.5" x14ac:dyDescent="0.25">
      <c r="A56" s="4"/>
    </row>
  </sheetData>
  <mergeCells count="16">
    <mergeCell ref="B52:B54"/>
    <mergeCell ref="C52:C54"/>
    <mergeCell ref="A51:C51"/>
    <mergeCell ref="A52:A54"/>
    <mergeCell ref="A50:C50"/>
    <mergeCell ref="A2:C2"/>
    <mergeCell ref="A3:C3"/>
    <mergeCell ref="A4:C4"/>
    <mergeCell ref="A1:C1"/>
    <mergeCell ref="A6:C6"/>
    <mergeCell ref="B34:B36"/>
    <mergeCell ref="C34:C36"/>
    <mergeCell ref="A8:C8"/>
    <mergeCell ref="A32:C32"/>
    <mergeCell ref="A33:C33"/>
    <mergeCell ref="A34:A36"/>
  </mergeCells>
  <pageMargins left="0.70866141732283472" right="0.70866141732283472" top="0.55118110236220474" bottom="0.55118110236220474" header="0.31496062992125984" footer="0.31496062992125984"/>
  <pageSetup paperSize="9" scale="89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2022-04-11T05:42:07Z</dcterms:modified>
</cp:coreProperties>
</file>