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1" i="1" l="1"/>
  <c r="C21" i="1" l="1"/>
  <c r="C20" i="1"/>
  <c r="B20" i="1"/>
  <c r="B29" i="1" l="1"/>
  <c r="C29" i="1" l="1"/>
  <c r="C46" i="1"/>
  <c r="B46" i="1"/>
  <c r="B53" i="1" s="1"/>
  <c r="C53" i="1" l="1"/>
</calcChain>
</file>

<file path=xl/sharedStrings.xml><?xml version="1.0" encoding="utf-8"?>
<sst xmlns="http://schemas.openxmlformats.org/spreadsheetml/2006/main" count="53" uniqueCount="46">
  <si>
    <t>тыс.руб.</t>
  </si>
  <si>
    <t>Наименование</t>
  </si>
  <si>
    <t>Фактическое исполнение за отчетный период</t>
  </si>
  <si>
    <t>Налоговые и неналоговые 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</si>
  <si>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</si>
  <si>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</si>
  <si>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</si>
  <si>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</si>
  <si>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Государственная пошлина</t>
  </si>
  <si>
    <t>Доходы от использования имущества, находящегося в государственной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</si>
  <si>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</si>
  <si>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</si>
  <si>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</si>
  <si>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</si>
  <si>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доходы</t>
  </si>
  <si>
    <t>Безвозмездные поступления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</si>
  <si>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</si>
  <si>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</si>
  <si>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</si>
  <si>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ВСЕГО ДОХОДОВ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</si>
  <si>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</si>
  <si>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</si>
  <si>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</si>
  <si>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</si>
  <si>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</si>
  <si>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</si>
  <si>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Культура, кинематография </t>
  </si>
  <si>
    <t xml:space="preserve">Здравоохранение </t>
  </si>
  <si>
    <t>Социальная политика</t>
  </si>
  <si>
    <t>Физическая культура и спорт</t>
  </si>
  <si>
    <t>ВСЕГО РАСХОДОВ</t>
  </si>
  <si>
    <t>Годовой план в соответствии с решением   о бюджете района на текущий финансовый год</t>
  </si>
  <si>
    <t>Объем ежеквартальных сведений об исполнении бюджета Бабаевского муниципального округа,  подлежащих официальному опубликованию</t>
  </si>
  <si>
    <r>
      <t>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Дефицит (профицит) бюджета округа</t>
    </r>
  </si>
  <si>
    <r>
      <t>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Доходы бюджета округа</t>
    </r>
  </si>
  <si>
    <r>
      <t>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Расходы бюджета округа</t>
    </r>
  </si>
  <si>
    <t>Налог на имущество физических лиц</t>
  </si>
  <si>
    <t>Земельный налог</t>
  </si>
  <si>
    <t>Иные межбюджетные трансферты</t>
  </si>
  <si>
    <t xml:space="preserve">Безвозмездные поступления от негосударственных организаций </t>
  </si>
  <si>
    <t>Прочие безвозмездные поступления</t>
  </si>
  <si>
    <t xml:space="preserve">Возврат остатков субсидий, субвенций и иных межбюджетных трансфертов, имеющих целевое назначение, прошлых лет  </t>
  </si>
  <si>
    <t>Национальная оборона</t>
  </si>
  <si>
    <t>Дефицит (-), профицит (+) бюджета округа</t>
  </si>
  <si>
    <t>Годовой план в соответствии с решением о бюджете округа на текущий финансовый год</t>
  </si>
  <si>
    <t>на 1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</si>
</sst>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view="pageBreakPreview" zoomScale="120" zoomScaleNormal="90" zoomScaleSheetLayoutView="120" workbookViewId="0">
      <selection activeCell="E31" sqref="E31"/>
    </sheetView>
  </sheetViews>
  <sheetFormatPr defaultRowHeight="14.4" x14ac:dyDescent="0.3"/>
  <cols>
    <col min="1" max="1" width="62" customWidth="1"/>
    <col min="2" max="2" width="22" customWidth="1"/>
    <col min="3" max="3" width="20.44140625" customWidth="1"/>
  </cols>
  <sheetData>
    <row r="1" spans="1:3" ht="39.75" customHeight="1" x14ac:dyDescent="0.3">
      <c r="A1" s="14" t="s">
        <v>32</v>
      </c>
      <c r="B1" s="14"/>
      <c r="C1" s="14"/>
    </row>
    <row r="2" spans="1:3" ht="18" x14ac:dyDescent="0.3">
      <c r="A2" s="15" t="s">
        <v>45</v>
      </c>
      <c r="B2" s="15"/>
      <c r="C2" s="15"/>
    </row>
    <row r="3" spans="1:3" ht="11.25" customHeight="1" x14ac:dyDescent="0.3">
      <c r="A3" s="1"/>
    </row>
    <row r="4" spans="1:3" ht="18" x14ac:dyDescent="0.3">
      <c r="A4" s="15" t="s">
        <v>34</v>
      </c>
      <c r="B4" s="15"/>
      <c r="C4" s="15"/>
    </row>
    <row r="5" spans="1:3" ht="18" x14ac:dyDescent="0.3">
      <c r="A5" s="17" t="s">
        <v>0</v>
      </c>
      <c r="B5" s="17"/>
      <c r="C5" s="17"/>
    </row>
    <row r="6" spans="1:3" ht="78" x14ac:dyDescent="0.3">
      <c r="A6" s="8" t="s">
        <v>1</v>
      </c>
      <c r="B6" s="8" t="s">
        <v>44</v>
      </c>
      <c r="C6" s="8" t="s">
        <v>2</v>
      </c>
    </row>
    <row r="7" spans="1:3" ht="18" x14ac:dyDescent="0.3">
      <c r="A7" s="4" t="s">
        <v>3</v>
      </c>
      <c r="B7" s="9">
        <v>406387</v>
      </c>
      <c r="C7" s="9">
        <v>83509.100000000006</v>
      </c>
    </row>
    <row r="8" spans="1:3" ht="18" x14ac:dyDescent="0.3">
      <c r="A8" s="5" t="s">
        <v>4</v>
      </c>
      <c r="B8" s="9">
        <v>279807</v>
      </c>
      <c r="C8" s="9">
        <v>62182.6</v>
      </c>
    </row>
    <row r="9" spans="1:3" ht="31.2" x14ac:dyDescent="0.3">
      <c r="A9" s="5" t="s">
        <v>5</v>
      </c>
      <c r="B9" s="9">
        <v>29668</v>
      </c>
      <c r="C9" s="9">
        <v>6714.9</v>
      </c>
    </row>
    <row r="10" spans="1:3" ht="31.2" x14ac:dyDescent="0.3">
      <c r="A10" s="5" t="s">
        <v>6</v>
      </c>
      <c r="B10" s="9">
        <v>51541</v>
      </c>
      <c r="C10" s="9">
        <v>3884.8</v>
      </c>
    </row>
    <row r="11" spans="1:3" ht="31.2" x14ac:dyDescent="0.3">
      <c r="A11" s="5" t="s">
        <v>7</v>
      </c>
      <c r="B11" s="9">
        <v>3259</v>
      </c>
      <c r="C11" s="9">
        <v>1178.9000000000001</v>
      </c>
    </row>
    <row r="12" spans="1:3" ht="18" x14ac:dyDescent="0.3">
      <c r="A12" s="5" t="s">
        <v>36</v>
      </c>
      <c r="B12" s="9">
        <v>13123</v>
      </c>
      <c r="C12" s="9">
        <v>609.4</v>
      </c>
    </row>
    <row r="13" spans="1:3" ht="18" x14ac:dyDescent="0.3">
      <c r="A13" s="5" t="s">
        <v>37</v>
      </c>
      <c r="B13" s="9">
        <v>4350</v>
      </c>
      <c r="C13" s="9">
        <v>478.2</v>
      </c>
    </row>
    <row r="14" spans="1:3" ht="18" x14ac:dyDescent="0.3">
      <c r="A14" s="5" t="s">
        <v>8</v>
      </c>
      <c r="B14" s="9">
        <v>3641</v>
      </c>
      <c r="C14" s="9">
        <v>2520</v>
      </c>
    </row>
    <row r="15" spans="1:3" ht="31.2" x14ac:dyDescent="0.3">
      <c r="A15" s="5" t="s">
        <v>9</v>
      </c>
      <c r="B15" s="9">
        <v>9646</v>
      </c>
      <c r="C15" s="9">
        <v>2915.7</v>
      </c>
    </row>
    <row r="16" spans="1:3" ht="18" x14ac:dyDescent="0.3">
      <c r="A16" s="5" t="s">
        <v>10</v>
      </c>
      <c r="B16" s="9">
        <v>1599</v>
      </c>
      <c r="C16" s="9">
        <v>225.4</v>
      </c>
    </row>
    <row r="17" spans="1:3" ht="31.2" x14ac:dyDescent="0.3">
      <c r="A17" s="5" t="s">
        <v>11</v>
      </c>
      <c r="B17" s="9">
        <v>5624</v>
      </c>
      <c r="C17" s="9">
        <v>1189.5999999999999</v>
      </c>
    </row>
    <row r="18" spans="1:3" ht="16.5" customHeight="1" x14ac:dyDescent="0.3">
      <c r="A18" s="5" t="s">
        <v>12</v>
      </c>
      <c r="B18" s="9">
        <v>2050</v>
      </c>
      <c r="C18" s="9">
        <v>689.5</v>
      </c>
    </row>
    <row r="19" spans="1:3" ht="18" x14ac:dyDescent="0.3">
      <c r="A19" s="5" t="s">
        <v>13</v>
      </c>
      <c r="B19" s="9">
        <v>1797</v>
      </c>
      <c r="C19" s="9">
        <v>612.5</v>
      </c>
    </row>
    <row r="20" spans="1:3" ht="18" x14ac:dyDescent="0.3">
      <c r="A20" s="5" t="s">
        <v>14</v>
      </c>
      <c r="B20" s="9">
        <f>B7-B8-B9-B10-B11-B12-B13-B14-B15-B16-B17-B18-B19</f>
        <v>282</v>
      </c>
      <c r="C20" s="9">
        <f>C7-C8-C9-C10-C11-C12-C13-C14-C15-C16-C17-C18-C19</f>
        <v>307.60000000000673</v>
      </c>
    </row>
    <row r="21" spans="1:3" ht="18" x14ac:dyDescent="0.3">
      <c r="A21" s="4" t="s">
        <v>15</v>
      </c>
      <c r="B21" s="9">
        <f>B22+B23+B24+B25+B26+B27+B28</f>
        <v>1043555.3</v>
      </c>
      <c r="C21" s="9">
        <f>C22+C23+C24+C25+C26+C27+C28</f>
        <v>152620.29999999999</v>
      </c>
    </row>
    <row r="22" spans="1:3" ht="31.2" x14ac:dyDescent="0.3">
      <c r="A22" s="5" t="s">
        <v>16</v>
      </c>
      <c r="B22" s="9">
        <v>183117.5</v>
      </c>
      <c r="C22" s="9">
        <v>41968.5</v>
      </c>
    </row>
    <row r="23" spans="1:3" ht="31.2" x14ac:dyDescent="0.3">
      <c r="A23" s="5" t="s">
        <v>17</v>
      </c>
      <c r="B23" s="9">
        <v>357957.8</v>
      </c>
      <c r="C23" s="9">
        <v>46604.4</v>
      </c>
    </row>
    <row r="24" spans="1:3" ht="31.2" x14ac:dyDescent="0.3">
      <c r="A24" s="5" t="s">
        <v>18</v>
      </c>
      <c r="B24" s="9">
        <v>411739.7</v>
      </c>
      <c r="C24" s="13">
        <v>73078.7</v>
      </c>
    </row>
    <row r="25" spans="1:3" ht="18" x14ac:dyDescent="0.3">
      <c r="A25" s="5" t="s">
        <v>38</v>
      </c>
      <c r="B25" s="9">
        <v>0</v>
      </c>
      <c r="C25" s="9">
        <v>2712.7</v>
      </c>
    </row>
    <row r="26" spans="1:3" ht="31.2" x14ac:dyDescent="0.3">
      <c r="A26" s="5" t="s">
        <v>39</v>
      </c>
      <c r="B26" s="9">
        <v>90740.3</v>
      </c>
      <c r="C26" s="9">
        <v>25</v>
      </c>
    </row>
    <row r="27" spans="1:3" ht="18" x14ac:dyDescent="0.3">
      <c r="A27" s="5" t="s">
        <v>40</v>
      </c>
      <c r="B27" s="9">
        <v>0</v>
      </c>
      <c r="C27" s="9">
        <v>143.4</v>
      </c>
    </row>
    <row r="28" spans="1:3" ht="31.2" x14ac:dyDescent="0.3">
      <c r="A28" s="5" t="s">
        <v>41</v>
      </c>
      <c r="B28" s="9">
        <v>0</v>
      </c>
      <c r="C28" s="13">
        <v>-11912.4</v>
      </c>
    </row>
    <row r="29" spans="1:3" ht="18" x14ac:dyDescent="0.3">
      <c r="A29" s="5" t="s">
        <v>19</v>
      </c>
      <c r="B29" s="9">
        <f>B7+B21</f>
        <v>1449942.3</v>
      </c>
      <c r="C29" s="9">
        <f>C7+C21</f>
        <v>236129.4</v>
      </c>
    </row>
    <row r="30" spans="1:3" ht="18" x14ac:dyDescent="0.3">
      <c r="A30" s="2"/>
    </row>
    <row r="31" spans="1:3" ht="18" x14ac:dyDescent="0.3">
      <c r="A31" s="2"/>
    </row>
    <row r="32" spans="1:3" ht="18" x14ac:dyDescent="0.3">
      <c r="A32" s="15" t="s">
        <v>35</v>
      </c>
      <c r="B32" s="15"/>
      <c r="C32" s="15"/>
    </row>
    <row r="33" spans="1:3" ht="18" x14ac:dyDescent="0.3">
      <c r="A33" s="17" t="s">
        <v>0</v>
      </c>
      <c r="B33" s="17"/>
      <c r="C33" s="17"/>
    </row>
    <row r="34" spans="1:3" ht="81.75" customHeight="1" x14ac:dyDescent="0.3">
      <c r="A34" s="12" t="s">
        <v>1</v>
      </c>
      <c r="B34" s="12" t="s">
        <v>44</v>
      </c>
      <c r="C34" s="12" t="s">
        <v>2</v>
      </c>
    </row>
    <row r="35" spans="1:3" ht="18" x14ac:dyDescent="0.3">
      <c r="A35" s="5" t="s">
        <v>20</v>
      </c>
      <c r="B35" s="10">
        <v>161110.79999999999</v>
      </c>
      <c r="C35" s="10">
        <v>36959.9</v>
      </c>
    </row>
    <row r="36" spans="1:3" ht="18" x14ac:dyDescent="0.3">
      <c r="A36" s="5" t="s">
        <v>42</v>
      </c>
      <c r="B36" s="10">
        <v>471.6</v>
      </c>
      <c r="C36" s="10">
        <v>69.599999999999994</v>
      </c>
    </row>
    <row r="37" spans="1:3" ht="31.2" x14ac:dyDescent="0.3">
      <c r="A37" s="6" t="s">
        <v>21</v>
      </c>
      <c r="B37" s="10">
        <v>7682.7</v>
      </c>
      <c r="C37" s="10">
        <v>502.8</v>
      </c>
    </row>
    <row r="38" spans="1:3" ht="18" x14ac:dyDescent="0.3">
      <c r="A38" s="5" t="s">
        <v>22</v>
      </c>
      <c r="B38" s="10">
        <v>65956.800000000003</v>
      </c>
      <c r="C38" s="10">
        <v>10947.2</v>
      </c>
    </row>
    <row r="39" spans="1:3" ht="18" x14ac:dyDescent="0.3">
      <c r="A39" s="5" t="s">
        <v>23</v>
      </c>
      <c r="B39" s="10">
        <v>163944.29999999999</v>
      </c>
      <c r="C39" s="10">
        <v>15519.1</v>
      </c>
    </row>
    <row r="40" spans="1:3" ht="18" x14ac:dyDescent="0.3">
      <c r="A40" s="5" t="s">
        <v>24</v>
      </c>
      <c r="B40" s="11">
        <v>7478.1</v>
      </c>
      <c r="C40" s="11">
        <v>1651.3</v>
      </c>
    </row>
    <row r="41" spans="1:3" ht="18" x14ac:dyDescent="0.3">
      <c r="A41" s="5" t="s">
        <v>25</v>
      </c>
      <c r="B41" s="10">
        <v>857424.1</v>
      </c>
      <c r="C41" s="10">
        <v>159512.29999999999</v>
      </c>
    </row>
    <row r="42" spans="1:3" ht="18" x14ac:dyDescent="0.3">
      <c r="A42" s="5" t="s">
        <v>26</v>
      </c>
      <c r="B42" s="10">
        <v>78786.399999999994</v>
      </c>
      <c r="C42" s="10">
        <v>15428.8</v>
      </c>
    </row>
    <row r="43" spans="1:3" ht="18" x14ac:dyDescent="0.3">
      <c r="A43" s="5" t="s">
        <v>27</v>
      </c>
      <c r="B43" s="11">
        <v>186</v>
      </c>
      <c r="C43" s="11">
        <v>18.600000000000001</v>
      </c>
    </row>
    <row r="44" spans="1:3" ht="18" x14ac:dyDescent="0.3">
      <c r="A44" s="5" t="s">
        <v>28</v>
      </c>
      <c r="B44" s="10">
        <v>27633.8</v>
      </c>
      <c r="C44" s="10">
        <v>13631.6</v>
      </c>
    </row>
    <row r="45" spans="1:3" ht="18" x14ac:dyDescent="0.3">
      <c r="A45" s="5" t="s">
        <v>29</v>
      </c>
      <c r="B45" s="10">
        <v>114601.3</v>
      </c>
      <c r="C45" s="10">
        <v>4594.7</v>
      </c>
    </row>
    <row r="46" spans="1:3" ht="18" x14ac:dyDescent="0.3">
      <c r="A46" s="5" t="s">
        <v>30</v>
      </c>
      <c r="B46" s="10">
        <f>SUM(B35:B45)</f>
        <v>1485275.9</v>
      </c>
      <c r="C46" s="10">
        <f>SUM(C35:C45)</f>
        <v>258835.9</v>
      </c>
    </row>
    <row r="47" spans="1:3" ht="18" x14ac:dyDescent="0.3">
      <c r="A47" s="1"/>
    </row>
    <row r="48" spans="1:3" ht="18" x14ac:dyDescent="0.3">
      <c r="A48" s="15" t="s">
        <v>33</v>
      </c>
      <c r="B48" s="15"/>
      <c r="C48" s="15"/>
    </row>
    <row r="49" spans="1:3" ht="18" x14ac:dyDescent="0.3">
      <c r="A49" s="17" t="s">
        <v>0</v>
      </c>
      <c r="B49" s="17"/>
      <c r="C49" s="17"/>
    </row>
    <row r="50" spans="1:3" ht="121.2" customHeight="1" x14ac:dyDescent="0.3">
      <c r="A50" s="16" t="s">
        <v>1</v>
      </c>
      <c r="B50" s="16" t="s">
        <v>31</v>
      </c>
      <c r="C50" s="16" t="s">
        <v>2</v>
      </c>
    </row>
    <row r="51" spans="1:3" ht="15.6" hidden="1" customHeight="1" x14ac:dyDescent="0.3">
      <c r="A51" s="16"/>
      <c r="B51" s="16"/>
      <c r="C51" s="16"/>
    </row>
    <row r="52" spans="1:3" hidden="1" x14ac:dyDescent="0.3">
      <c r="A52" s="16"/>
      <c r="B52" s="16"/>
      <c r="C52" s="16"/>
    </row>
    <row r="53" spans="1:3" ht="18" x14ac:dyDescent="0.3">
      <c r="A53" s="7" t="s">
        <v>43</v>
      </c>
      <c r="B53" s="9">
        <f>B29-B46</f>
        <v>-35333.59999999986</v>
      </c>
      <c r="C53" s="9">
        <f>C29-C46</f>
        <v>-22706.5</v>
      </c>
    </row>
    <row r="54" spans="1:3" ht="16.8" x14ac:dyDescent="0.3">
      <c r="A54" s="3"/>
    </row>
  </sheetData>
  <mergeCells count="11">
    <mergeCell ref="A1:C1"/>
    <mergeCell ref="A2:C2"/>
    <mergeCell ref="A4:C4"/>
    <mergeCell ref="B50:B52"/>
    <mergeCell ref="C50:C52"/>
    <mergeCell ref="A49:C49"/>
    <mergeCell ref="A50:A52"/>
    <mergeCell ref="A48:C48"/>
    <mergeCell ref="A5:C5"/>
    <mergeCell ref="A32:C32"/>
    <mergeCell ref="A33:C33"/>
  </mergeCells>
  <pageMargins left="0.70866141732283472" right="0.70866141732283472" top="0.55118110236220474" bottom="0.55118110236220474" header="0.31496062992125984" footer="0.31496062992125984"/>
  <pageSetup paperSize="9" scale="83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2025-04-11T13:23:08Z</dcterms:modified>
</cp:coreProperties>
</file>